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смирноваав\Desktop\Смирнова ПС ВМР\ПРЕДСТАВИТЕЛЬНОЕ СОБРАНИЕ\2026 год\7_10.09.2026\Принятые решения\Решение ПС от 10.09.2026 № 753 бюджет\"/>
    </mc:Choice>
  </mc:AlternateContent>
  <bookViews>
    <workbookView xWindow="0" yWindow="0" windowWidth="10245" windowHeight="10650"/>
  </bookViews>
  <sheets>
    <sheet name="Приложение 1" sheetId="3" r:id="rId1"/>
  </sheets>
  <calcPr calcId="162913" iterate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3" l="1"/>
  <c r="C15" i="3"/>
  <c r="D16" i="3"/>
  <c r="D15" i="3"/>
  <c r="C14" i="3" l="1"/>
  <c r="E16" i="3"/>
  <c r="E15" i="3"/>
  <c r="E14" i="3" l="1"/>
  <c r="D11" i="3"/>
  <c r="E11" i="3"/>
  <c r="C11" i="3"/>
  <c r="C18" i="3" l="1"/>
  <c r="E18" i="3"/>
  <c r="D14" i="3"/>
  <c r="D18" i="3" s="1"/>
</calcChain>
</file>

<file path=xl/sharedStrings.xml><?xml version="1.0" encoding="utf-8"?>
<sst xmlns="http://schemas.openxmlformats.org/spreadsheetml/2006/main" count="31" uniqueCount="30">
  <si>
    <t>Иные источники внутреннего финансирования дефицитов бюджетов</t>
  </si>
  <si>
    <t>Наименование кода группы, подгруппы, статьи, подстатьи, элемента, вида источников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 Российской Федерации</t>
  </si>
  <si>
    <t>Кредиты кредитных организаций в валюте Российской Федерации</t>
  </si>
  <si>
    <t>Приложение 1</t>
  </si>
  <si>
    <t>Код</t>
  </si>
  <si>
    <t>Изменение остатков средств на счетах по учету средств бюджетов</t>
  </si>
  <si>
    <t>2</t>
  </si>
  <si>
    <t>Итого</t>
  </si>
  <si>
    <t>1</t>
  </si>
  <si>
    <t>3</t>
  </si>
  <si>
    <t>4</t>
  </si>
  <si>
    <t>5</t>
  </si>
  <si>
    <t>901 01 02 00 00 14 0000 710</t>
  </si>
  <si>
    <t>901 01 02 00 00 14 0000 810</t>
  </si>
  <si>
    <t>Привлечение муниципальными округами кредитов от кредитных организаций в валюте Российской Федерации</t>
  </si>
  <si>
    <t>Погашение муниципальными округами кредитов от кредитных организаций в валюте Российской Федерации</t>
  </si>
  <si>
    <t>901 01 05 02 01 14 0000 510</t>
  </si>
  <si>
    <t>901 01 05 02 01 14 0000 610</t>
  </si>
  <si>
    <t>Увеличение прочих остатков денежных средств бюджетов муниципальных округов</t>
  </si>
  <si>
    <t>Уменьшение прочих остатков денежных средств бюджетов муниципальных округов</t>
  </si>
  <si>
    <t>Сумма на год   ( тыс.руб.)</t>
  </si>
  <si>
    <t>901 01 02 00 00 00 0000 000</t>
  </si>
  <si>
    <t>901 01 05 00 00 00 0000 000</t>
  </si>
  <si>
    <t>901 01 06 00 00 00 0000 000</t>
  </si>
  <si>
    <t>2026 год</t>
  </si>
  <si>
    <t>2027 год</t>
  </si>
  <si>
    <t>ИСТОЧНИКИ
внутреннего финансирования дефицита бюджета округа на 2026 год и на плановый период  2027 и 2028  годов</t>
  </si>
  <si>
    <t>2028 год</t>
  </si>
  <si>
    <t xml:space="preserve">к решению Представительного Собрания Вологодского  муниципального округа Вологодской области от 18.12.2025 № 687 "О бюджете округа на 2026 год и плановый период 2027 и 2028 годов" </t>
  </si>
  <si>
    <t xml:space="preserve">к решению Представительного Собрания  Вологодского муниципального округа Вологодской области от  10.09.2026  № 753  «О внесении  изменений в решение Представительного Собрания Вологодского муниципального округа  Вологодской области от  18.12.2025 №  687  «О бюджете округа на 2026 год и плановый период 2027 и 2028 годов»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</si>
</sst>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Arial Cyr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164" fontId="8" fillId="0" borderId="1" xfId="0" applyNumberFormat="1" applyFont="1" applyFill="1" applyBorder="1" applyAlignment="1" applyProtection="1">
      <alignment wrapText="1"/>
    </xf>
    <xf numFmtId="164" fontId="9" fillId="0" borderId="1" xfId="0" applyNumberFormat="1" applyFont="1" applyFill="1" applyBorder="1" applyAlignment="1" applyProtection="1">
      <alignment wrapText="1"/>
    </xf>
    <xf numFmtId="164" fontId="0" fillId="0" borderId="0" xfId="0" applyNumberFormat="1"/>
    <xf numFmtId="0" fontId="8" fillId="0" borderId="1" xfId="0" applyNumberFormat="1" applyFont="1" applyFill="1" applyBorder="1" applyAlignment="1" applyProtection="1">
      <alignment horizontal="center" wrapText="1"/>
    </xf>
    <xf numFmtId="0" fontId="8" fillId="0" borderId="1" xfId="0" applyNumberFormat="1" applyFont="1" applyFill="1" applyBorder="1" applyAlignment="1" applyProtection="1">
      <alignment horizontal="left" wrapText="1"/>
    </xf>
    <xf numFmtId="0" fontId="9" fillId="0" borderId="1" xfId="0" applyNumberFormat="1" applyFont="1" applyFill="1" applyBorder="1" applyAlignment="1" applyProtection="1">
      <alignment horizontal="center" wrapText="1"/>
    </xf>
    <xf numFmtId="0" fontId="9" fillId="0" borderId="1" xfId="0" applyNumberFormat="1" applyFont="1" applyFill="1" applyBorder="1" applyAlignment="1" applyProtection="1">
      <alignment horizontal="left" wrapText="1"/>
    </xf>
    <xf numFmtId="164" fontId="9" fillId="0" borderId="1" xfId="0" applyNumberFormat="1" applyFont="1" applyFill="1" applyBorder="1" applyAlignment="1" applyProtection="1">
      <alignment horizontal="right" wrapText="1"/>
    </xf>
    <xf numFmtId="4" fontId="0" fillId="0" borderId="0" xfId="0" applyNumberFormat="1"/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wrapText="1"/>
    </xf>
    <xf numFmtId="164" fontId="4" fillId="0" borderId="1" xfId="0" applyNumberFormat="1" applyFont="1" applyFill="1" applyBorder="1" applyAlignment="1" applyProtection="1">
      <alignment horizontal="right" wrapText="1"/>
    </xf>
    <xf numFmtId="0" fontId="6" fillId="0" borderId="0" xfId="0" applyFont="1" applyFill="1" applyAlignment="1">
      <alignment horizontal="right" vertical="center"/>
    </xf>
    <xf numFmtId="0" fontId="0" fillId="0" borderId="0" xfId="0" applyAlignment="1">
      <alignment horizontal="righ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view="pageBreakPreview" zoomScale="80" zoomScaleNormal="80" zoomScaleSheetLayoutView="80" workbookViewId="0">
      <selection activeCell="C2" sqref="C2:E2"/>
    </sheetView>
  </sheetViews>
  <sheetFormatPr defaultRowHeight="12.75" x14ac:dyDescent="0.2"/>
  <cols>
    <col min="1" max="1" width="34.85546875" customWidth="1"/>
    <col min="2" max="2" width="64.85546875" customWidth="1"/>
    <col min="3" max="3" width="17" customWidth="1"/>
    <col min="4" max="4" width="16.42578125" customWidth="1"/>
    <col min="5" max="5" width="16.140625" customWidth="1"/>
    <col min="6" max="6" width="3.140625" customWidth="1"/>
    <col min="8" max="8" width="12.42578125" bestFit="1" customWidth="1"/>
  </cols>
  <sheetData>
    <row r="1" spans="1:8" ht="18" customHeight="1" x14ac:dyDescent="0.2">
      <c r="C1" s="21" t="s">
        <v>3</v>
      </c>
      <c r="D1" s="22"/>
      <c r="E1" s="22"/>
    </row>
    <row r="2" spans="1:8" ht="75.599999999999994" customHeight="1" x14ac:dyDescent="0.2">
      <c r="C2" s="31" t="s">
        <v>29</v>
      </c>
      <c r="D2" s="31"/>
      <c r="E2" s="31"/>
    </row>
    <row r="3" spans="1:8" ht="23.1" customHeight="1" x14ac:dyDescent="0.2">
      <c r="C3" s="21" t="s">
        <v>3</v>
      </c>
      <c r="D3" s="22"/>
      <c r="E3" s="22"/>
    </row>
    <row r="4" spans="1:8" ht="48.6" customHeight="1" x14ac:dyDescent="0.3">
      <c r="A4" s="1"/>
      <c r="B4" s="5"/>
      <c r="C4" s="25" t="s">
        <v>28</v>
      </c>
      <c r="D4" s="26"/>
      <c r="E4" s="26"/>
    </row>
    <row r="5" spans="1:8" ht="18.75" x14ac:dyDescent="0.3">
      <c r="A5" s="1"/>
      <c r="B5" s="27"/>
      <c r="C5" s="27"/>
      <c r="D5" s="1"/>
    </row>
    <row r="6" spans="1:8" ht="39.75" customHeight="1" x14ac:dyDescent="0.3">
      <c r="A6" s="28" t="s">
        <v>26</v>
      </c>
      <c r="B6" s="29"/>
      <c r="C6" s="29"/>
      <c r="D6" s="30"/>
      <c r="E6" s="30"/>
    </row>
    <row r="7" spans="1:8" ht="24" customHeight="1" x14ac:dyDescent="0.3">
      <c r="A7" s="2"/>
      <c r="B7" s="3"/>
      <c r="C7" s="3"/>
      <c r="D7" s="4"/>
      <c r="E7" s="4"/>
    </row>
    <row r="8" spans="1:8" ht="65.25" customHeight="1" x14ac:dyDescent="0.2">
      <c r="A8" s="23" t="s">
        <v>4</v>
      </c>
      <c r="B8" s="23" t="s">
        <v>1</v>
      </c>
      <c r="C8" s="23" t="s">
        <v>20</v>
      </c>
      <c r="D8" s="24"/>
      <c r="E8" s="24"/>
      <c r="F8" s="6"/>
      <c r="G8" s="7"/>
    </row>
    <row r="9" spans="1:8" ht="20.25" customHeight="1" x14ac:dyDescent="0.2">
      <c r="A9" s="23"/>
      <c r="B9" s="23"/>
      <c r="C9" s="18" t="s">
        <v>24</v>
      </c>
      <c r="D9" s="18" t="s">
        <v>25</v>
      </c>
      <c r="E9" s="18" t="s">
        <v>27</v>
      </c>
    </row>
    <row r="10" spans="1:8" ht="15.75" x14ac:dyDescent="0.2">
      <c r="A10" s="17" t="s">
        <v>8</v>
      </c>
      <c r="B10" s="17" t="s">
        <v>6</v>
      </c>
      <c r="C10" s="17" t="s">
        <v>9</v>
      </c>
      <c r="D10" s="17" t="s">
        <v>10</v>
      </c>
      <c r="E10" s="17" t="s">
        <v>11</v>
      </c>
    </row>
    <row r="11" spans="1:8" ht="31.5" x14ac:dyDescent="0.25">
      <c r="A11" s="11" t="s">
        <v>21</v>
      </c>
      <c r="B11" s="12" t="s">
        <v>2</v>
      </c>
      <c r="C11" s="9">
        <f>C12+C13</f>
        <v>20000</v>
      </c>
      <c r="D11" s="9">
        <f t="shared" ref="D11:E11" si="0">D12+D13</f>
        <v>-20000</v>
      </c>
      <c r="E11" s="9">
        <f t="shared" si="0"/>
        <v>0</v>
      </c>
    </row>
    <row r="12" spans="1:8" ht="31.5" x14ac:dyDescent="0.25">
      <c r="A12" s="11" t="s">
        <v>13</v>
      </c>
      <c r="B12" s="12" t="s">
        <v>15</v>
      </c>
      <c r="C12" s="8">
        <v>0</v>
      </c>
      <c r="D12" s="8">
        <v>-30000</v>
      </c>
      <c r="E12" s="8">
        <v>-10000</v>
      </c>
    </row>
    <row r="13" spans="1:8" ht="31.5" x14ac:dyDescent="0.25">
      <c r="A13" s="11" t="s">
        <v>12</v>
      </c>
      <c r="B13" s="12" t="s">
        <v>14</v>
      </c>
      <c r="C13" s="8">
        <v>20000</v>
      </c>
      <c r="D13" s="8">
        <v>10000</v>
      </c>
      <c r="E13" s="8">
        <v>10000</v>
      </c>
    </row>
    <row r="14" spans="1:8" ht="31.5" x14ac:dyDescent="0.25">
      <c r="A14" s="11" t="s">
        <v>22</v>
      </c>
      <c r="B14" s="12" t="s">
        <v>5</v>
      </c>
      <c r="C14" s="9">
        <f>C15+C16</f>
        <v>96843.199999999997</v>
      </c>
      <c r="D14" s="9">
        <f t="shared" ref="D14:E14" si="1">D15+D16</f>
        <v>0</v>
      </c>
      <c r="E14" s="9">
        <f t="shared" si="1"/>
        <v>0</v>
      </c>
    </row>
    <row r="15" spans="1:8" ht="31.5" x14ac:dyDescent="0.25">
      <c r="A15" s="11" t="s">
        <v>16</v>
      </c>
      <c r="B15" s="12" t="s">
        <v>18</v>
      </c>
      <c r="C15" s="19">
        <f>-2838234.1-C13</f>
        <v>-2858234.1</v>
      </c>
      <c r="D15" s="20">
        <f>-2808950.4-D13</f>
        <v>-2818950.4</v>
      </c>
      <c r="E15" s="20">
        <f>-2746974.3-E13</f>
        <v>-2756974.3</v>
      </c>
      <c r="H15" s="10"/>
    </row>
    <row r="16" spans="1:8" ht="31.5" x14ac:dyDescent="0.25">
      <c r="A16" s="11" t="s">
        <v>17</v>
      </c>
      <c r="B16" s="12" t="s">
        <v>19</v>
      </c>
      <c r="C16" s="19">
        <f>2955077.3-C12</f>
        <v>2955077.3</v>
      </c>
      <c r="D16" s="19">
        <f>2788950.4-D12</f>
        <v>2818950.4</v>
      </c>
      <c r="E16" s="19">
        <f>2746974.3-E12</f>
        <v>2756974.3</v>
      </c>
    </row>
    <row r="17" spans="1:5" ht="31.5" x14ac:dyDescent="0.25">
      <c r="A17" s="11" t="s">
        <v>23</v>
      </c>
      <c r="B17" s="12" t="s">
        <v>0</v>
      </c>
      <c r="C17" s="19">
        <v>0</v>
      </c>
      <c r="D17" s="8">
        <v>0</v>
      </c>
      <c r="E17" s="8">
        <v>0</v>
      </c>
    </row>
    <row r="18" spans="1:5" ht="15.75" x14ac:dyDescent="0.25">
      <c r="A18" s="13"/>
      <c r="B18" s="14" t="s">
        <v>7</v>
      </c>
      <c r="C18" s="9">
        <f>+C11+C14+C17</f>
        <v>116843.2</v>
      </c>
      <c r="D18" s="15">
        <f>+D11+D14+D17</f>
        <v>-20000</v>
      </c>
      <c r="E18" s="15">
        <f>+E11+E14+E17</f>
        <v>0</v>
      </c>
    </row>
    <row r="21" spans="1:5" x14ac:dyDescent="0.2">
      <c r="C21" s="16"/>
      <c r="D21" s="16"/>
      <c r="E21" s="16"/>
    </row>
  </sheetData>
  <mergeCells count="9">
    <mergeCell ref="C1:E1"/>
    <mergeCell ref="C8:E8"/>
    <mergeCell ref="C3:E3"/>
    <mergeCell ref="C4:E4"/>
    <mergeCell ref="A8:A9"/>
    <mergeCell ref="B8:B9"/>
    <mergeCell ref="B5:C5"/>
    <mergeCell ref="A6:E6"/>
    <mergeCell ref="C2:E2"/>
  </mergeCells>
  <phoneticPr fontId="1" type="noConversion"/>
  <printOptions horizontalCentered="1"/>
  <pageMargins left="0.39370078740157483" right="0.39370078740157483" top="0.98425196850393704" bottom="0.39370078740157483" header="0.31496062992125984" footer="0.31496062992125984"/>
  <pageSetup paperSize="9" scale="8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Смирнова Анна Владимировна</cp:lastModifiedBy>
  <cp:lastPrinted>2026-09-11T05:21:24Z</cp:lastPrinted>
  <dcterms:created xsi:type="dcterms:W3CDTF">2006-09-19T12:50:58Z</dcterms:created>
  <dcterms:modified xsi:type="dcterms:W3CDTF">2026-09-11T05:21:34Z</dcterms:modified>
</cp:coreProperties>
</file>